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IUDAD AUTONOMA DE CEUTA\"/>
    </mc:Choice>
  </mc:AlternateContent>
  <xr:revisionPtr revIDLastSave="0" documentId="8_{469B50A1-7CE5-4405-9CE1-8AB07B8967D9}" xr6:coauthVersionLast="47" xr6:coauthVersionMax="47" xr10:uidLastSave="{00000000-0000-0000-0000-000000000000}"/>
  <bookViews>
    <workbookView xWindow="-110" yWindow="-110" windowWidth="38620" windowHeight="21100" xr2:uid="{2B8E6CA0-AD02-476A-BF7B-2F76E2424D10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<sst xmlns="http://schemas.openxmlformats.org/spreadsheetml/2006/main" count="238" uniqueCount="177">
  <si>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</si>
  <si>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</si>
  <si>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</si>
  <si>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</si>
  <si>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</si>
  <si>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</si>
  <si>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</si>
  <si>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</si>
  <si>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</si>
  <si>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</si>
  <si>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</si>
  <si>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</si>
  <si>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</si>
  <si>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</si>
  <si>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CIUDAD AUTONOMA DE CEUTA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</si>
  <si>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</si>
  <si>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</si>
  <si>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</si>
  <si>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</si>
  <si>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</si>
  <si>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</si>
  <si>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</si>
  <si>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</si>
  <si>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</si>
  <si>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</si>
  <si>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</si>
  <si>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</si>
  <si>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</si>
  <si>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CEUTA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</si>
  <si>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</si>
  <si>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</si>
  <si>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</si>
  <si>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</si>
  <si>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</si>
  <si>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</si>
  <si>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</si>
  <si>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</si>
  <si>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</si>
  <si>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</si>
  <si>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</si>
  <si>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</si>
  <si>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</si>
  <si>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</si>
  <si>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</si>
  <si>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</si>
  <si>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</si>
  <si>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</si>
  <si>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</si>
  <si>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</si>
  <si>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</si>
  <si>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</si>
  <si>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</si>
  <si>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</si>
  <si>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China</t>
  </si>
  <si>
    <t>Francia</t>
  </si>
  <si>
    <t>Italia</t>
  </si>
  <si>
    <t>Paises Bajos</t>
  </si>
  <si>
    <t>Reino Unido</t>
  </si>
  <si>
    <t>Colombia</t>
  </si>
  <si>
    <t>Portugal</t>
  </si>
  <si>
    <t>Otros paises de Asia</t>
  </si>
  <si>
    <t>Venezuela</t>
  </si>
  <si>
    <t>Bélgica</t>
  </si>
  <si>
    <t>Otros paises de Europa</t>
  </si>
  <si>
    <t>Argentina</t>
  </si>
  <si>
    <t>Brasil</t>
  </si>
  <si>
    <t>Ucrania</t>
  </si>
  <si>
    <t>Cuba</t>
  </si>
  <si>
    <t>Rumania</t>
  </si>
  <si>
    <t>Polonia</t>
  </si>
  <si>
    <t>Alemania</t>
  </si>
  <si>
    <t>Otros paises de África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</si>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</sst>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540454C3-ABE9-4703-87E6-FA9A04E427D8}"/>
    <cellStyle name="Normal" xfId="0" builtinId="0"/>
    <cellStyle name="Normal 2" xfId="1" xr:uid="{E2BBF193-A42A-43C4-960C-CBECEF246FBF}"/>
    <cellStyle name="Porcentaje 2" xfId="2" xr:uid="{BE747E40-D079-4617-BF69-760AC5F58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63-48EF-84C6-81AEDADAC7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63-48EF-84C6-81AEDADAC7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63-48EF-84C6-81AEDADAC7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63-48EF-84C6-81AEDADAC7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44</c:v>
              </c:pt>
              <c:pt idx="2">
                <c:v>680</c:v>
              </c:pt>
              <c:pt idx="3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7-9C63-48EF-84C6-81AEDADAC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76152</c:v>
              </c:pt>
              <c:pt idx="1">
                <c:v>74931</c:v>
              </c:pt>
              <c:pt idx="2">
                <c:v>74654</c:v>
              </c:pt>
              <c:pt idx="3">
                <c:v>75276</c:v>
              </c:pt>
              <c:pt idx="4">
                <c:v>75861</c:v>
              </c:pt>
              <c:pt idx="5">
                <c:v>76603</c:v>
              </c:pt>
              <c:pt idx="6">
                <c:v>77389</c:v>
              </c:pt>
              <c:pt idx="7">
                <c:v>78674</c:v>
              </c:pt>
              <c:pt idx="8">
                <c:v>80579</c:v>
              </c:pt>
              <c:pt idx="9">
                <c:v>82376</c:v>
              </c:pt>
              <c:pt idx="10">
                <c:v>84018</c:v>
              </c:pt>
              <c:pt idx="11">
                <c:v>84180</c:v>
              </c:pt>
              <c:pt idx="12">
                <c:v>84963</c:v>
              </c:pt>
              <c:pt idx="13">
                <c:v>84263</c:v>
              </c:pt>
              <c:pt idx="14">
                <c:v>84519</c:v>
              </c:pt>
              <c:pt idx="15">
                <c:v>84959</c:v>
              </c:pt>
              <c:pt idx="16" formatCode="#,##0">
                <c:v>85144</c:v>
              </c:pt>
              <c:pt idx="17" formatCode="#,##0">
                <c:v>84777</c:v>
              </c:pt>
              <c:pt idx="18" formatCode="#,##0">
                <c:v>84202</c:v>
              </c:pt>
              <c:pt idx="19" formatCode="#,##0">
                <c:v>83517</c:v>
              </c:pt>
              <c:pt idx="20" formatCode="#,##0">
                <c:v>83117</c:v>
              </c:pt>
              <c:pt idx="21" formatCode="#,##0">
                <c:v>83052</c:v>
              </c:pt>
              <c:pt idx="22" formatCode="#,##0">
                <c:v>83179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3-4E3E-82FF-5F052234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-1958</c:v>
              </c:pt>
              <c:pt idx="1">
                <c:v>-2585</c:v>
              </c:pt>
              <c:pt idx="2">
                <c:v>-2986</c:v>
              </c:pt>
              <c:pt idx="3">
                <c:v>-2999</c:v>
              </c:pt>
              <c:pt idx="4">
                <c:v>-2952</c:v>
              </c:pt>
              <c:pt idx="5">
                <c:v>-2700</c:v>
              </c:pt>
              <c:pt idx="6">
                <c:v>-2775</c:v>
              </c:pt>
              <c:pt idx="7">
                <c:v>-2842</c:v>
              </c:pt>
              <c:pt idx="8">
                <c:v>-3169</c:v>
              </c:pt>
              <c:pt idx="9">
                <c:v>-3259</c:v>
              </c:pt>
              <c:pt idx="10">
                <c:v>-3134</c:v>
              </c:pt>
              <c:pt idx="11">
                <c:v>-3008</c:v>
              </c:pt>
              <c:pt idx="12">
                <c:v>-2604</c:v>
              </c:pt>
              <c:pt idx="13">
                <c:v>-1875</c:v>
              </c:pt>
              <c:pt idx="14">
                <c:v>-1310</c:v>
              </c:pt>
              <c:pt idx="15">
                <c:v>-869</c:v>
              </c:pt>
              <c:pt idx="16">
                <c:v>-537</c:v>
              </c:pt>
              <c:pt idx="17">
                <c:v>-260</c:v>
              </c:pt>
              <c:pt idx="18">
                <c:v>-108</c:v>
              </c:pt>
              <c:pt idx="19">
                <c:v>-25</c:v>
              </c:pt>
              <c:pt idx="20">
                <c:v>-2</c:v>
              </c:pt>
            </c:numLit>
          </c:val>
          <c:extLst>
            <c:ext xmlns:c16="http://schemas.microsoft.com/office/drawing/2014/chart" uri="{C3380CC4-5D6E-409C-BE32-E72D297353CC}">
              <c16:uniqueId val="{00000000-FF72-4A74-B599-4048ECE8A1C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1816</c:v>
              </c:pt>
              <c:pt idx="1">
                <c:v>2479</c:v>
              </c:pt>
              <c:pt idx="2">
                <c:v>2779</c:v>
              </c:pt>
              <c:pt idx="3">
                <c:v>2995</c:v>
              </c:pt>
              <c:pt idx="4">
                <c:v>2988</c:v>
              </c:pt>
              <c:pt idx="5">
                <c:v>2596</c:v>
              </c:pt>
              <c:pt idx="6">
                <c:v>2714</c:v>
              </c:pt>
              <c:pt idx="7">
                <c:v>2769</c:v>
              </c:pt>
              <c:pt idx="8">
                <c:v>2965</c:v>
              </c:pt>
              <c:pt idx="9">
                <c:v>3029</c:v>
              </c:pt>
              <c:pt idx="10">
                <c:v>2796</c:v>
              </c:pt>
              <c:pt idx="11">
                <c:v>2706</c:v>
              </c:pt>
              <c:pt idx="12">
                <c:v>2562</c:v>
              </c:pt>
              <c:pt idx="13">
                <c:v>1999</c:v>
              </c:pt>
              <c:pt idx="14">
                <c:v>1320</c:v>
              </c:pt>
              <c:pt idx="15">
                <c:v>1050</c:v>
              </c:pt>
              <c:pt idx="16">
                <c:v>807</c:v>
              </c:pt>
              <c:pt idx="17">
                <c:v>525</c:v>
              </c:pt>
              <c:pt idx="18">
                <c:v>258</c:v>
              </c:pt>
              <c:pt idx="19">
                <c:v>60</c:v>
              </c:pt>
              <c:pt idx="2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FF72-4A74-B599-4048ECE8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59-4FD6-B6E6-B8E64B4782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59-4FD6-B6E6-B8E64B4782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59-4FD6-B6E6-B8E64B4782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59-4FD6-B6E6-B8E64B4782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612</c:v>
              </c:pt>
              <c:pt idx="1">
                <c:v>362</c:v>
              </c:pt>
              <c:pt idx="2">
                <c:v>5438</c:v>
              </c:pt>
              <c:pt idx="3">
                <c:v>12077</c:v>
              </c:pt>
            </c:numLit>
          </c:val>
          <c:extLst>
            <c:ext xmlns:c16="http://schemas.microsoft.com/office/drawing/2014/chart" uri="{C3380CC4-5D6E-409C-BE32-E72D297353CC}">
              <c16:uniqueId val="{00000007-CC59-4FD6-B6E6-B8E64B47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8-470F-8168-4D9B7572D7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48-470F-8168-4D9B7572D7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48-470F-8168-4D9B7572D7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48-470F-8168-4D9B7572D7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44</c:v>
              </c:pt>
              <c:pt idx="2">
                <c:v>680</c:v>
              </c:pt>
              <c:pt idx="3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7-0348-470F-8168-4D9B7572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E-4140-AE10-00AF723B60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5E-4140-AE10-00AF723B6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65E-4140-AE10-00AF723B609A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E-4140-AE10-00AF723B60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737</c:v>
              </c:pt>
              <c:pt idx="1">
                <c:v>782</c:v>
              </c:pt>
              <c:pt idx="2">
                <c:v>12077</c:v>
              </c:pt>
            </c:numLit>
          </c:val>
          <c:extLst>
            <c:ext xmlns:c16="http://schemas.microsoft.com/office/drawing/2014/chart" uri="{C3380CC4-5D6E-409C-BE32-E72D297353CC}">
              <c16:uniqueId val="{00000005-265E-4140-AE10-00AF723B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3B-40F5-BCF9-AD7BA910EE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3B-40F5-BCF9-AD7BA910EE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3B-40F5-BCF9-AD7BA910EE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3B-40F5-BCF9-AD7BA910EED3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B-40F5-BCF9-AD7BA910EED3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B-40F5-BCF9-AD7BA910EE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2119</c:v>
              </c:pt>
              <c:pt idx="1">
                <c:v>187</c:v>
              </c:pt>
              <c:pt idx="2">
                <c:v>32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CD3B-40F5-BCF9-AD7BA910E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46C7DAD-A00F-4851-9908-08819A5A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8C208BBF-0CE2-4DD3-8E3C-DE36BE9DECE9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90EBDA8-D8DE-46A1-88D7-1924544FA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41E94B-FEAF-4C50-B3A6-D30FD7A0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0CBD70-464C-4581-AC54-AB4925050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A95093-051D-425E-8415-CE78A3C70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BA59279-5D9A-4260-823B-937CBC862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5D08D5-7068-4B97-BFC8-760FBD69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985E01D-BAA8-43BA-9810-1A123A21F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16A2FED-F7EE-4915-A284-D52679E1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901D863-2BF3-41E0-990D-E40338F9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C4854D9-F818-4EBF-920F-FCB3093B3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73EDE12-1B01-4AF7-9B50-FF83E850C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536C737-C3C4-49F0-8C25-77201F1A5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EB180B29-E9CF-4B8F-8BD7-B4C712E1D98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D9E2A71-4EFA-4721-92C7-B3B9A648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687BC0C-8748-4E0C-9A41-DEE313C1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11FAFC4-D4CF-443B-B729-0B356313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3E4ABA6-574E-445E-B0F5-CADBC2DB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FA9EDDD-9B97-42DC-A9A1-D7AD59675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FDBE6AF-ECCE-4F98-B44B-26C99E47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3BF2-948B-453E-AE7D-A00828EDFBFE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CIUDAD AUTONOMA DE CEUTA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E8B6EC-3DED-4111-A0CA-F010C47BBFF5}"/>
    <hyperlink ref="B14:C14" location="Provincias!A1" display="Provincias" xr:uid="{04E31E40-9600-4F25-A0C5-9F3F7925A80F}"/>
    <hyperlink ref="B16:C16" location="'Datos Demograficos'!A1" display="Datos Demograficos" xr:uid="{C70B3B1F-F163-43F6-849F-41B23E3C1C41}"/>
    <hyperlink ref="B18:C18" location="Nacionalidades!A1" display="Nacionalidades" xr:uid="{7AFBF6C4-4909-45FB-84C8-0891CA467CFC}"/>
    <hyperlink ref="H18:I18" location="Trabajo!A1" display="Trabajo" xr:uid="{C518E07A-571B-47F0-941F-69E3A27CB646}"/>
    <hyperlink ref="E12:F12" location="'Datos Economicos'!A1" display="Datos Económicos" xr:uid="{ADEA419B-4E76-49C5-B53A-8EE05631B34D}"/>
    <hyperlink ref="E14" location="Trafico!A1" display="Tráfico" xr:uid="{3EB48832-43DF-4F01-852B-8CF1A16B757C}"/>
    <hyperlink ref="E16:F16" location="'Plazas Turisticas'!A1" display="Plazas Turisticas" xr:uid="{F2B31DD8-66C0-4FE7-8369-B2EDEEE1F140}"/>
    <hyperlink ref="E18:F18" location="Bancos!A1" display="Bancos" xr:uid="{D62221A6-919C-4793-A999-6B0A12A718D9}"/>
    <hyperlink ref="H12" location="Presupuestos!A1" display="Presupuestos" xr:uid="{CDFA738A-85EC-4024-B226-ECE0269579BA}"/>
    <hyperlink ref="H14" location="'Datos Catastrales'!A1" display="Datos Catastrales" xr:uid="{544904A9-FD16-4B96-8D7E-6193B70E2F62}"/>
    <hyperlink ref="H16:I16" location="Hacienda!A1" display="Hacienda" xr:uid="{A5580CC6-AFD1-4E3F-B81D-25AD0BA5B857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B74E-A463-42CE-8987-BBD1330DC1E8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1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19.870000839233398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83179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6.0003125788961158E-2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4186.1598634541942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2344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18489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9842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815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16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63098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346672.97168000002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A0EE61B9-9A8F-4C0A-966E-2B52218EA781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8015-CB10-49BC-8C2F-0EB161D77977}">
  <sheetPr codeName="Hoja4">
    <pageSetUpPr fitToPage="1"/>
  </sheetPr>
  <dimension ref="A4:H24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19.870000839233398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83179</v>
      </c>
    </row>
  </sheetData>
  <mergeCells count="3">
    <mergeCell ref="C6:E6"/>
    <mergeCell ref="C8:E8"/>
    <mergeCell ref="C10:E10"/>
  </mergeCells>
  <hyperlinks>
    <hyperlink ref="A7" location="Indice!A1" display="Índice" xr:uid="{A077BE4C-5D61-42FE-9934-092EE207D89F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0D4F-FC82-4F5D-9E2B-173BBB4FE088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83179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29</v>
      </c>
      <c r="D13" s="27">
        <v>0.49558181752605823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30</v>
      </c>
      <c r="D15" s="27">
        <v>6.0003125788961158E-2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31</v>
      </c>
      <c r="C17" s="22"/>
      <c r="D17" s="27">
        <v>0.44503318161286959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4186.1598634541942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32</v>
      </c>
      <c r="H24" s="43"/>
      <c r="I24" s="64"/>
      <c r="J24" s="27">
        <v>0.13241322930066482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33</v>
      </c>
      <c r="H26" s="43"/>
      <c r="J26" s="59">
        <v>683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34</v>
      </c>
      <c r="H28" s="65"/>
      <c r="I28" s="65"/>
      <c r="J28" s="59">
        <v>334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35</v>
      </c>
      <c r="H30" s="43"/>
      <c r="J30" s="59">
        <v>560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36</v>
      </c>
      <c r="H32" s="43"/>
      <c r="J32" s="59">
        <v>123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37</v>
      </c>
      <c r="H34" s="66"/>
      <c r="I34" s="66" t="s">
        <v>38</v>
      </c>
      <c r="J34" s="66"/>
      <c r="K34" s="24"/>
    </row>
    <row r="35" spans="1:11" ht="14" x14ac:dyDescent="0.3">
      <c r="A35" s="21"/>
      <c r="C35" s="43"/>
      <c r="G35" s="67">
        <v>15822</v>
      </c>
      <c r="H35" s="67"/>
      <c r="I35" s="67">
        <v>18151</v>
      </c>
      <c r="J35" s="67"/>
      <c r="K35" s="24"/>
    </row>
    <row r="36" spans="1:11" ht="17.25" customHeight="1" x14ac:dyDescent="0.3">
      <c r="A36" s="21"/>
      <c r="C36" s="43"/>
      <c r="G36" s="68" t="s">
        <v>39</v>
      </c>
      <c r="H36" s="68" t="s">
        <v>40</v>
      </c>
      <c r="I36" s="68" t="s">
        <v>39</v>
      </c>
      <c r="J36" s="68" t="s">
        <v>40</v>
      </c>
      <c r="K36" s="24"/>
    </row>
    <row r="37" spans="1:11" ht="14" x14ac:dyDescent="0.3">
      <c r="A37" s="21"/>
      <c r="B37" s="69" t="s">
        <v>41</v>
      </c>
      <c r="C37" s="43"/>
      <c r="G37" s="70">
        <v>8110</v>
      </c>
      <c r="H37" s="70">
        <v>7712</v>
      </c>
      <c r="I37" s="70">
        <v>9261</v>
      </c>
      <c r="J37" s="70">
        <v>8890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9987CF2E-E5FB-41D6-B655-6004C16975C1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02AA-12A3-43A6-9801-CD456F596BD0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42</v>
      </c>
      <c r="C11" s="72">
        <v>78188</v>
      </c>
      <c r="D11" s="73"/>
      <c r="E11" s="74" t="s">
        <v>43</v>
      </c>
      <c r="F11" s="72">
        <v>4991</v>
      </c>
      <c r="G11" s="74" t="s">
        <v>44</v>
      </c>
      <c r="H11" s="73"/>
      <c r="I11" s="72">
        <v>276</v>
      </c>
      <c r="J11" s="74" t="s">
        <v>45</v>
      </c>
      <c r="K11" s="75">
        <v>4424</v>
      </c>
    </row>
    <row r="12" spans="1:11" ht="21.75" customHeight="1" thickBot="1" x14ac:dyDescent="0.35">
      <c r="A12" s="14"/>
      <c r="B12" s="71" t="s">
        <v>46</v>
      </c>
      <c r="C12" s="72">
        <v>149</v>
      </c>
      <c r="D12" s="74"/>
      <c r="E12" s="74" t="s">
        <v>47</v>
      </c>
      <c r="F12" s="72">
        <v>142</v>
      </c>
      <c r="G12" s="74" t="s">
        <v>48</v>
      </c>
      <c r="H12" s="74"/>
      <c r="I12" s="72">
        <v>0</v>
      </c>
      <c r="J12" s="74" t="s">
        <v>49</v>
      </c>
      <c r="K12" s="75">
        <v>0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50</v>
      </c>
      <c r="C14" s="77"/>
      <c r="D14" s="77"/>
      <c r="E14" s="78"/>
      <c r="F14" s="14"/>
      <c r="G14" s="79" t="s">
        <v>51</v>
      </c>
      <c r="H14" s="80"/>
      <c r="I14" s="81">
        <f>'Datos Demograficos'!D11</f>
        <v>83179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52</v>
      </c>
      <c r="C16" s="82">
        <v>4400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53</v>
      </c>
      <c r="C17" s="82">
        <v>114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54</v>
      </c>
      <c r="C18" s="82">
        <v>38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55</v>
      </c>
      <c r="C19" s="82">
        <v>37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56</v>
      </c>
      <c r="C20" s="82">
        <v>33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57</v>
      </c>
      <c r="C21" s="82">
        <v>32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58</v>
      </c>
      <c r="C22" s="82">
        <v>28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59</v>
      </c>
      <c r="C23" s="82">
        <v>27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60</v>
      </c>
      <c r="C24" s="82">
        <v>22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61</v>
      </c>
      <c r="C25" s="82">
        <v>21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62</v>
      </c>
      <c r="C26" s="82">
        <v>17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63</v>
      </c>
      <c r="C27" s="82">
        <v>16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64</v>
      </c>
      <c r="C28" s="82">
        <v>16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65</v>
      </c>
      <c r="C29" s="82">
        <v>16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66</v>
      </c>
      <c r="C30" s="82">
        <v>15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67</v>
      </c>
      <c r="C31" s="82">
        <v>14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68</v>
      </c>
      <c r="C32" s="82">
        <v>13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69</v>
      </c>
      <c r="C33" s="82">
        <v>12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70</v>
      </c>
      <c r="C34" s="82">
        <v>11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71</v>
      </c>
      <c r="C35" s="82">
        <v>8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72</v>
      </c>
      <c r="C36" s="82">
        <v>8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07F4E242-BFAE-4C7A-8785-C7FAEE215BAA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1C35-84A1-42B0-B8C2-556ED3258F8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73</v>
      </c>
      <c r="E12" s="85">
        <v>15047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74</v>
      </c>
      <c r="C14" s="87"/>
      <c r="D14" s="87"/>
      <c r="E14" s="85">
        <v>12261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75</v>
      </c>
      <c r="D16" s="88"/>
      <c r="E16" s="85">
        <v>9842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76</v>
      </c>
      <c r="D18" s="88"/>
      <c r="E18" s="85">
        <v>2419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77</v>
      </c>
      <c r="D20" s="88"/>
      <c r="E20" s="89">
        <v>0.34739331474356711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78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79</v>
      </c>
      <c r="E26" s="93"/>
      <c r="F26" s="93"/>
      <c r="G26" s="93"/>
      <c r="H26" s="94"/>
    </row>
    <row r="27" spans="1:16" ht="15.5" thickBot="1" x14ac:dyDescent="0.35">
      <c r="C27" s="58"/>
      <c r="D27" s="95" t="s">
        <v>80</v>
      </c>
      <c r="E27" s="95" t="s">
        <v>81</v>
      </c>
      <c r="F27" s="95" t="s">
        <v>82</v>
      </c>
      <c r="G27" s="95" t="s">
        <v>83</v>
      </c>
      <c r="H27" s="95" t="s">
        <v>84</v>
      </c>
    </row>
    <row r="28" spans="1:16" ht="38.25" customHeight="1" thickBot="1" x14ac:dyDescent="0.35">
      <c r="C28" s="95" t="s">
        <v>85</v>
      </c>
      <c r="D28" s="96">
        <v>612</v>
      </c>
      <c r="E28" s="96">
        <v>362</v>
      </c>
      <c r="F28" s="96">
        <v>5438</v>
      </c>
      <c r="G28" s="97">
        <v>12077</v>
      </c>
      <c r="H28" s="97">
        <f>SUM(D28:G28)</f>
        <v>18489</v>
      </c>
    </row>
  </sheetData>
  <mergeCells count="3">
    <mergeCell ref="B14:D14"/>
    <mergeCell ref="D24:H24"/>
    <mergeCell ref="D26:H26"/>
  </mergeCells>
  <hyperlinks>
    <hyperlink ref="B7" location="Indice!A1" display="Índice" xr:uid="{11733BF7-4EE2-46B9-A95E-1E147DD674A1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FB3B-270C-4FF5-92F1-E570E11A493D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87</v>
      </c>
      <c r="D13" s="101"/>
      <c r="E13" s="102"/>
      <c r="H13" s="100" t="s">
        <v>88</v>
      </c>
      <c r="I13" s="101"/>
      <c r="J13" s="101"/>
      <c r="K13" s="102"/>
      <c r="L13" s="58"/>
      <c r="M13" s="58"/>
      <c r="N13" s="100" t="s">
        <v>89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90</v>
      </c>
      <c r="D14" s="105" t="s">
        <v>91</v>
      </c>
      <c r="E14" s="106" t="s">
        <v>92</v>
      </c>
      <c r="G14" s="107"/>
      <c r="H14" s="108" t="s">
        <v>80</v>
      </c>
      <c r="I14" s="109" t="s">
        <v>81</v>
      </c>
      <c r="J14" s="109" t="s">
        <v>82</v>
      </c>
      <c r="K14" s="110" t="s">
        <v>83</v>
      </c>
      <c r="L14" s="58"/>
      <c r="M14" s="58"/>
      <c r="N14" s="104" t="s">
        <v>93</v>
      </c>
      <c r="O14" s="105" t="s">
        <v>94</v>
      </c>
      <c r="P14" s="105" t="s">
        <v>95</v>
      </c>
      <c r="Q14" s="106" t="s">
        <v>96</v>
      </c>
      <c r="R14" s="24"/>
    </row>
    <row r="15" spans="1:18" ht="36.75" customHeight="1" x14ac:dyDescent="0.3">
      <c r="A15" s="21"/>
      <c r="B15" s="111" t="s">
        <v>85</v>
      </c>
      <c r="C15" s="112">
        <v>1878</v>
      </c>
      <c r="D15" s="113">
        <v>12342</v>
      </c>
      <c r="E15" s="114">
        <v>988</v>
      </c>
      <c r="G15" s="111" t="s">
        <v>85</v>
      </c>
      <c r="H15" s="115">
        <v>62</v>
      </c>
      <c r="I15" s="113">
        <v>207</v>
      </c>
      <c r="J15" s="113">
        <v>3968</v>
      </c>
      <c r="K15" s="116">
        <v>10971</v>
      </c>
      <c r="L15" s="117"/>
      <c r="M15" s="111" t="s">
        <v>85</v>
      </c>
      <c r="N15" s="118">
        <v>4375</v>
      </c>
      <c r="O15" s="118">
        <v>3677</v>
      </c>
      <c r="P15" s="118">
        <v>2974</v>
      </c>
      <c r="Q15" s="114">
        <v>4182</v>
      </c>
      <c r="R15" s="24"/>
    </row>
    <row r="16" spans="1:18" ht="31.5" customHeight="1" thickBot="1" x14ac:dyDescent="0.35">
      <c r="A16" s="21"/>
      <c r="B16" s="119" t="s">
        <v>97</v>
      </c>
      <c r="C16" s="120">
        <v>737</v>
      </c>
      <c r="D16" s="121">
        <v>782</v>
      </c>
      <c r="E16" s="122">
        <v>825</v>
      </c>
      <c r="G16" s="119" t="s">
        <v>97</v>
      </c>
      <c r="H16" s="120">
        <v>3</v>
      </c>
      <c r="I16" s="121">
        <v>44</v>
      </c>
      <c r="J16" s="121">
        <v>680</v>
      </c>
      <c r="K16" s="122">
        <v>1617</v>
      </c>
      <c r="L16" s="117"/>
      <c r="M16" s="119" t="s">
        <v>97</v>
      </c>
      <c r="N16" s="121">
        <v>2119</v>
      </c>
      <c r="O16" s="121">
        <v>187</v>
      </c>
      <c r="P16" s="121">
        <v>32</v>
      </c>
      <c r="Q16" s="122">
        <v>6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F543FB3-B849-4C94-9B15-1B88939FC77D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506B-E133-45E3-8E6C-51A8EACC2B95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98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99</v>
      </c>
      <c r="C14" s="109" t="s">
        <v>100</v>
      </c>
      <c r="D14" s="109" t="s">
        <v>101</v>
      </c>
      <c r="E14" s="109" t="s">
        <v>102</v>
      </c>
      <c r="F14" s="109" t="s">
        <v>103</v>
      </c>
      <c r="G14" s="110" t="s">
        <v>104</v>
      </c>
      <c r="H14" s="117"/>
      <c r="I14" s="24"/>
    </row>
    <row r="15" spans="1:9" ht="32.25" customHeight="1" thickBot="1" x14ac:dyDescent="0.35">
      <c r="A15" s="21"/>
      <c r="B15" s="125">
        <v>40371</v>
      </c>
      <c r="C15" s="121">
        <v>15045</v>
      </c>
      <c r="D15" s="121">
        <v>6888</v>
      </c>
      <c r="E15" s="121">
        <v>60</v>
      </c>
      <c r="F15" s="121">
        <v>76</v>
      </c>
      <c r="G15" s="122">
        <v>658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105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106</v>
      </c>
      <c r="C20" s="109" t="s">
        <v>107</v>
      </c>
      <c r="D20" s="110" t="s">
        <v>108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25007</v>
      </c>
      <c r="C21" s="121">
        <v>16651</v>
      </c>
      <c r="D21" s="122">
        <v>41658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0FACFA7-EA08-4CA3-A40E-99A0247CE48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17D8-6801-4882-9CDE-D56023B669A2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109</v>
      </c>
      <c r="I12" s="24"/>
    </row>
    <row r="13" spans="1:9" ht="18.75" customHeight="1" x14ac:dyDescent="0.3">
      <c r="A13" s="21"/>
      <c r="B13" s="127" t="s">
        <v>110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111</v>
      </c>
      <c r="D15" s="109" t="s">
        <v>112</v>
      </c>
      <c r="E15" s="109" t="s">
        <v>113</v>
      </c>
      <c r="F15" s="109" t="s">
        <v>114</v>
      </c>
      <c r="G15" s="128" t="s">
        <v>115</v>
      </c>
      <c r="H15" s="110" t="s">
        <v>84</v>
      </c>
      <c r="I15" s="24"/>
    </row>
    <row r="16" spans="1:9" ht="33.75" customHeight="1" x14ac:dyDescent="0.3">
      <c r="A16" s="21"/>
      <c r="B16" s="129" t="s">
        <v>116</v>
      </c>
      <c r="C16" s="130">
        <v>0</v>
      </c>
      <c r="D16" s="130">
        <v>0</v>
      </c>
      <c r="E16" s="130">
        <v>14</v>
      </c>
      <c r="F16" s="130">
        <v>0</v>
      </c>
      <c r="G16" s="131">
        <v>0</v>
      </c>
      <c r="H16" s="132">
        <v>14</v>
      </c>
      <c r="I16" s="24"/>
    </row>
    <row r="17" spans="1:9" ht="32.25" customHeight="1" thickBot="1" x14ac:dyDescent="0.35">
      <c r="A17" s="21"/>
      <c r="B17" s="133" t="s">
        <v>117</v>
      </c>
      <c r="C17" s="121">
        <v>0</v>
      </c>
      <c r="D17" s="121">
        <v>0</v>
      </c>
      <c r="E17" s="121">
        <v>14</v>
      </c>
      <c r="F17" s="121">
        <v>0</v>
      </c>
      <c r="G17" s="134">
        <v>0</v>
      </c>
      <c r="H17" s="122">
        <v>14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118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111</v>
      </c>
      <c r="D21" s="109" t="s">
        <v>119</v>
      </c>
      <c r="E21" s="109" t="s">
        <v>120</v>
      </c>
      <c r="F21" s="109" t="s">
        <v>121</v>
      </c>
      <c r="G21" s="128" t="s">
        <v>115</v>
      </c>
      <c r="H21" s="110" t="s">
        <v>84</v>
      </c>
      <c r="I21" s="24"/>
    </row>
    <row r="22" spans="1:9" ht="33.75" customHeight="1" x14ac:dyDescent="0.3">
      <c r="A22" s="21"/>
      <c r="B22" s="129" t="s">
        <v>116</v>
      </c>
      <c r="C22" s="130">
        <v>0</v>
      </c>
      <c r="D22" s="130">
        <v>0</v>
      </c>
      <c r="E22" s="130">
        <v>807</v>
      </c>
      <c r="F22" s="130">
        <v>0</v>
      </c>
      <c r="G22" s="131">
        <v>0</v>
      </c>
      <c r="H22" s="132">
        <v>807</v>
      </c>
      <c r="I22" s="24"/>
    </row>
    <row r="23" spans="1:9" ht="32.25" customHeight="1" thickBot="1" x14ac:dyDescent="0.35">
      <c r="A23" s="21"/>
      <c r="B23" s="133" t="s">
        <v>117</v>
      </c>
      <c r="C23" s="121">
        <v>0</v>
      </c>
      <c r="D23" s="121">
        <v>0</v>
      </c>
      <c r="E23" s="121">
        <v>815</v>
      </c>
      <c r="F23" s="121">
        <v>0</v>
      </c>
      <c r="G23" s="134">
        <v>0</v>
      </c>
      <c r="H23" s="122">
        <v>815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07281AF-910B-4861-9623-79C1ADF571EE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D50D-F9FF-44CC-ABBA-6D50A9676D7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122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84</v>
      </c>
      <c r="C14" s="109" t="s">
        <v>12</v>
      </c>
      <c r="D14" s="109" t="s">
        <v>123</v>
      </c>
      <c r="E14" s="109" t="s">
        <v>124</v>
      </c>
      <c r="F14" s="109" t="s">
        <v>125</v>
      </c>
      <c r="G14" s="110" t="s">
        <v>126</v>
      </c>
      <c r="H14" s="24"/>
    </row>
    <row r="15" spans="1:8" ht="33" customHeight="1" thickBot="1" x14ac:dyDescent="0.35">
      <c r="A15" s="21"/>
      <c r="B15" s="125">
        <v>16</v>
      </c>
      <c r="C15" s="121">
        <v>15</v>
      </c>
      <c r="D15" s="121"/>
      <c r="E15" s="121">
        <v>1</v>
      </c>
      <c r="F15" s="121"/>
      <c r="G15" s="122"/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127</v>
      </c>
      <c r="G17" s="136">
        <v>0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128</v>
      </c>
      <c r="F20" s="137"/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129</v>
      </c>
      <c r="F22" s="138"/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130</v>
      </c>
      <c r="F24" s="137"/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131</v>
      </c>
      <c r="F26" s="138"/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50D727CF-4A0B-4CF9-89DF-671B7998F71E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AC4F-8227-40AA-8A19-CE671768A4EE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132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133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134</v>
      </c>
      <c r="C15" s="141" t="s">
        <v>135</v>
      </c>
      <c r="D15" s="141" t="s">
        <v>136</v>
      </c>
      <c r="E15" s="141" t="s">
        <v>137</v>
      </c>
      <c r="F15" s="141" t="s">
        <v>138</v>
      </c>
      <c r="G15" s="141" t="s">
        <v>139</v>
      </c>
      <c r="H15" s="141" t="s">
        <v>140</v>
      </c>
      <c r="I15" s="141" t="s">
        <v>141</v>
      </c>
      <c r="J15" s="141" t="s">
        <v>142</v>
      </c>
      <c r="K15" s="142" t="s">
        <v>143</v>
      </c>
      <c r="L15" s="143"/>
    </row>
    <row r="16" spans="1:12" ht="32.25" customHeight="1" thickBot="1" x14ac:dyDescent="0.35">
      <c r="A16" s="21"/>
      <c r="B16" s="144">
        <v>11979</v>
      </c>
      <c r="C16" s="145">
        <v>135690.19760000001</v>
      </c>
      <c r="D16" s="145">
        <v>9986.1680799999995</v>
      </c>
      <c r="E16" s="145">
        <v>143973.87641</v>
      </c>
      <c r="F16" s="145">
        <v>1011.0309999999999</v>
      </c>
      <c r="G16" s="145">
        <v>3400</v>
      </c>
      <c r="H16" s="145">
        <v>3309.5210000000002</v>
      </c>
      <c r="I16" s="145">
        <v>1595</v>
      </c>
      <c r="J16" s="145">
        <v>30600</v>
      </c>
      <c r="K16" s="146">
        <v>341544.79409000004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144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145</v>
      </c>
      <c r="C19" s="141" t="s">
        <v>146</v>
      </c>
      <c r="D19" s="141" t="s">
        <v>147</v>
      </c>
      <c r="E19" s="141" t="s">
        <v>148</v>
      </c>
      <c r="F19" s="141" t="s">
        <v>149</v>
      </c>
      <c r="G19" s="141" t="s">
        <v>140</v>
      </c>
      <c r="H19" s="141" t="s">
        <v>141</v>
      </c>
      <c r="I19" s="141" t="s">
        <v>142</v>
      </c>
      <c r="J19" s="106" t="s">
        <v>150</v>
      </c>
      <c r="L19" s="24"/>
    </row>
    <row r="20" spans="1:12" ht="32.25" customHeight="1" thickBot="1" x14ac:dyDescent="0.35">
      <c r="A20" s="21"/>
      <c r="B20" s="144">
        <v>96744.076109999995</v>
      </c>
      <c r="C20" s="145">
        <v>114813.54096</v>
      </c>
      <c r="D20" s="145">
        <v>2117.02628</v>
      </c>
      <c r="E20" s="145">
        <v>62047.213309999999</v>
      </c>
      <c r="F20" s="145">
        <v>21467.876560000001</v>
      </c>
      <c r="G20" s="145">
        <v>20420.576000000001</v>
      </c>
      <c r="H20" s="145">
        <v>2345</v>
      </c>
      <c r="I20" s="145">
        <v>21089.48487</v>
      </c>
      <c r="J20" s="146">
        <v>341544.79408999998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151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152</v>
      </c>
      <c r="C23" s="105" t="s">
        <v>153</v>
      </c>
      <c r="D23" s="105" t="s">
        <v>154</v>
      </c>
      <c r="E23" s="105" t="s">
        <v>155</v>
      </c>
      <c r="F23" s="105" t="s">
        <v>156</v>
      </c>
      <c r="G23" s="105" t="s">
        <v>157</v>
      </c>
      <c r="H23" s="106" t="s">
        <v>150</v>
      </c>
      <c r="L23" s="24"/>
    </row>
    <row r="24" spans="1:12" ht="32.25" customHeight="1" thickBot="1" x14ac:dyDescent="0.35">
      <c r="A24" s="21"/>
      <c r="B24" s="147">
        <v>73884.373729999992</v>
      </c>
      <c r="C24" s="145">
        <v>37619.332650000004</v>
      </c>
      <c r="D24" s="145">
        <v>33952.995000000003</v>
      </c>
      <c r="E24" s="145">
        <v>33014.873220000001</v>
      </c>
      <c r="F24" s="145">
        <v>140146.70834000001</v>
      </c>
      <c r="G24" s="145">
        <v>22926.511149999998</v>
      </c>
      <c r="H24" s="146">
        <v>341544.79408999998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6CB60BA7-3306-4F9B-9E6A-36F56F8489C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B9AB-5AD8-4EB7-9667-DB31DBA97C4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158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159</v>
      </c>
      <c r="C14" s="152"/>
      <c r="D14" s="152"/>
      <c r="E14" s="152"/>
      <c r="F14" s="153"/>
      <c r="I14" s="151" t="s">
        <v>160</v>
      </c>
      <c r="J14" s="153"/>
      <c r="K14" s="24"/>
    </row>
    <row r="15" spans="1:11" ht="44.25" customHeight="1" x14ac:dyDescent="0.3">
      <c r="A15" s="21"/>
      <c r="B15" s="108" t="s">
        <v>161</v>
      </c>
      <c r="C15" s="154">
        <v>41386</v>
      </c>
      <c r="E15" s="155" t="s">
        <v>162</v>
      </c>
      <c r="F15" s="156">
        <v>7673</v>
      </c>
      <c r="G15" s="21"/>
      <c r="I15" s="108" t="s">
        <v>163</v>
      </c>
      <c r="J15" s="154">
        <v>427</v>
      </c>
      <c r="K15" s="24"/>
    </row>
    <row r="16" spans="1:11" ht="44.25" customHeight="1" x14ac:dyDescent="0.3">
      <c r="A16" s="21"/>
      <c r="B16" s="155" t="s">
        <v>164</v>
      </c>
      <c r="C16" s="157">
        <v>2849264.6976100001</v>
      </c>
      <c r="E16" s="155" t="s">
        <v>165</v>
      </c>
      <c r="F16" s="158">
        <v>480.78570000000002</v>
      </c>
      <c r="G16" s="21"/>
      <c r="I16" s="155" t="s">
        <v>166</v>
      </c>
      <c r="J16" s="157">
        <v>1545.9</v>
      </c>
      <c r="K16" s="24"/>
    </row>
    <row r="17" spans="1:13" ht="44.25" customHeight="1" thickBot="1" x14ac:dyDescent="0.35">
      <c r="A17" s="21"/>
      <c r="B17" s="155" t="s">
        <v>167</v>
      </c>
      <c r="C17" s="157">
        <v>1541777.6446</v>
      </c>
      <c r="E17" s="155" t="s">
        <v>168</v>
      </c>
      <c r="F17" s="158">
        <v>101.0916</v>
      </c>
      <c r="G17" s="21"/>
      <c r="I17" s="159" t="s">
        <v>169</v>
      </c>
      <c r="J17" s="160">
        <v>1438.4</v>
      </c>
      <c r="K17" s="24"/>
    </row>
    <row r="18" spans="1:13" ht="44.25" customHeight="1" thickBot="1" x14ac:dyDescent="0.35">
      <c r="A18" s="21"/>
      <c r="B18" s="159" t="s">
        <v>170</v>
      </c>
      <c r="C18" s="161">
        <v>1307487.0530099999</v>
      </c>
      <c r="D18" s="162"/>
      <c r="E18" s="159" t="s">
        <v>171</v>
      </c>
      <c r="F18" s="163">
        <v>379.69409999999999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055A028B-7AAE-4E19-AD12-B1B1AC4CDD33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08CA-3411-436B-A08F-AA1A9F27C6E9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172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173</v>
      </c>
      <c r="E15" s="59">
        <v>34043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174</v>
      </c>
      <c r="E17" s="59">
        <v>1995.3926363716475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175</v>
      </c>
      <c r="D19" s="88"/>
      <c r="E19" s="59">
        <v>25022.603114296628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176</v>
      </c>
      <c r="D21" s="88"/>
      <c r="E21" s="164">
        <v>0.90161914871103876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7E393A32-D4D2-47AC-B339-96C4BBCF24B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2025-06-02T07:57:49Z</dcterms:modified>
</cp:coreProperties>
</file>